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y.lai\Desktop\RM2020\物资\文件\购买物资\"/>
    </mc:Choice>
  </mc:AlternateContent>
  <bookViews>
    <workbookView xWindow="0" yWindow="0" windowWidth="28800" windowHeight="11100"/>
  </bookViews>
  <sheets>
    <sheet name="Materials Purchase Order（$）" sheetId="3" r:id="rId1"/>
    <sheet name="Materials Purchase Order（¥）"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3" l="1"/>
  <c r="G51" i="3"/>
  <c r="E51" i="3"/>
  <c r="H52" i="4" l="1"/>
  <c r="G51" i="4"/>
  <c r="E51" i="4"/>
  <c r="H19" i="3" l="1"/>
  <c r="H18" i="3"/>
  <c r="H17" i="3"/>
  <c r="H20" i="3"/>
  <c r="H8" i="4"/>
  <c r="H9"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7" i="4"/>
  <c r="H48" i="4"/>
  <c r="H49" i="4"/>
  <c r="H50" i="4"/>
  <c r="H25" i="3" l="1"/>
  <c r="H50" i="3"/>
  <c r="H49" i="3"/>
  <c r="H48" i="3"/>
  <c r="H47" i="3"/>
  <c r="H39" i="3"/>
  <c r="H38" i="3"/>
  <c r="H37" i="3"/>
  <c r="H36" i="3"/>
  <c r="H35" i="3"/>
  <c r="H34" i="3"/>
  <c r="H33" i="3"/>
  <c r="H32" i="3"/>
  <c r="H31" i="3"/>
  <c r="H30" i="3"/>
  <c r="H29" i="3"/>
  <c r="H28" i="3"/>
  <c r="H27" i="3"/>
  <c r="H26" i="3"/>
  <c r="H24" i="3"/>
  <c r="H23" i="3"/>
  <c r="H22" i="3"/>
  <c r="H21" i="3"/>
  <c r="H16" i="3"/>
  <c r="H15" i="3"/>
  <c r="H14" i="3"/>
  <c r="H13" i="3"/>
  <c r="H12" i="3"/>
  <c r="H11" i="3"/>
  <c r="H9" i="3"/>
  <c r="H8" i="3"/>
</calcChain>
</file>

<file path=xl/sharedStrings.xml><?xml version="1.0" encoding="utf-8"?>
<sst xmlns="http://schemas.openxmlformats.org/spreadsheetml/2006/main" count="208" uniqueCount="107">
  <si>
    <t>CP.RM.000012</t>
  </si>
  <si>
    <t>RM_6025 ESC（Y）</t>
  </si>
  <si>
    <t>CP.RM.000011</t>
  </si>
  <si>
    <t>RM_6025 ESC（P）</t>
  </si>
  <si>
    <t>CP.RM.000004</t>
  </si>
  <si>
    <t>RoboMaster 6025 Motor Yaw</t>
  </si>
  <si>
    <t>CP.RM.000002</t>
  </si>
  <si>
    <t>RoboMaster 6025 Motor PITCH</t>
  </si>
  <si>
    <t>CP.RM.000010</t>
  </si>
  <si>
    <t xml:space="preserve">RoboMaster 2312 ESC-420S </t>
  </si>
  <si>
    <t>CP.RM.000001</t>
  </si>
  <si>
    <t>RoboMaster underpan brushed Motor</t>
  </si>
  <si>
    <t>CP.RM.000048</t>
  </si>
  <si>
    <t>RoboMaster ESC Center Board</t>
  </si>
  <si>
    <t>CP.RM.00000014.01</t>
  </si>
  <si>
    <t>RoboMaster Development Board OLED</t>
  </si>
  <si>
    <t>CP.RM.00000013.01</t>
  </si>
  <si>
    <t>RoboMaster Development Board Type B</t>
  </si>
  <si>
    <t>E1200 Pro Tuned Propulsion System V2</t>
  </si>
  <si>
    <t>Inspire 1 Part 13  180W   power adaptor (without AC cable)</t>
  </si>
  <si>
    <t>CP.RM.00000043.01</t>
  </si>
  <si>
    <t>Manifold 2 Mini Network Switch</t>
  </si>
  <si>
    <t>CP.RM.00000039.01</t>
  </si>
  <si>
    <t>Manifold 2-G 128G（中国）</t>
  </si>
  <si>
    <t>M600/M600PRO-PART46-Intelligent Flight Battery TB47S</t>
  </si>
  <si>
    <t>CP.RM.00000027.01</t>
  </si>
  <si>
    <t>RoboMaster Red Dot Laser</t>
  </si>
  <si>
    <t>CP.RM.00000004.01</t>
  </si>
  <si>
    <t>RoboMaster Anchor for UWB Locating System</t>
  </si>
  <si>
    <t>CP.RM.00000002.01</t>
  </si>
  <si>
    <t>RoboMaster Tag for UWB Locating System</t>
  </si>
  <si>
    <t>CP.RM.00000003.01</t>
  </si>
  <si>
    <t>RoboMaster UWB Locating System</t>
  </si>
  <si>
    <t>CP.RM.000061</t>
  </si>
  <si>
    <t>RoboMaster Battery Rack (compatible)</t>
  </si>
  <si>
    <t>CP.RM.000030</t>
  </si>
  <si>
    <t>RoboMaster Robot Remote Controller Receiver</t>
  </si>
  <si>
    <t>CP.RM.000034</t>
  </si>
  <si>
    <t>RoboMaster Robot Remote Controller Set</t>
  </si>
  <si>
    <t>CP.RM.00000059.01</t>
  </si>
  <si>
    <t>RoboMaster GM6020 Brushless DC Motor</t>
  </si>
  <si>
    <t>CP.RM.00000033.01</t>
  </si>
  <si>
    <t>RoboMaster Development Board Cables</t>
  </si>
  <si>
    <t>CP.RM.00000012.01</t>
  </si>
  <si>
    <t>RoboMaster Development Board Type A</t>
  </si>
  <si>
    <t>CP.RM.00000016.01</t>
  </si>
  <si>
    <t>RoboMaster C610 Brushless DC Motor Speed Controller</t>
  </si>
  <si>
    <t>CP.RM.00000015.01</t>
  </si>
  <si>
    <t>RoboMaster M2006 P36 Brushless DC Gear Motor</t>
  </si>
  <si>
    <t>CP.RM.00000005.01</t>
  </si>
  <si>
    <t>RoboMaster M3508 Accessories Kit</t>
  </si>
  <si>
    <t>CP.RM.00000001.01</t>
  </si>
  <si>
    <t>RoboMaster C620 Brushless DC Motor Speed Controller</t>
  </si>
  <si>
    <t>CP.RM.00000000.01</t>
  </si>
  <si>
    <t>Cost（$）</t>
    <phoneticPr fontId="2" type="noConversion"/>
  </si>
  <si>
    <t>Discount price QTY</t>
    <phoneticPr fontId="2" type="noConversion"/>
  </si>
  <si>
    <t>Discount price（$）</t>
    <phoneticPr fontId="2" type="noConversion"/>
  </si>
  <si>
    <t>Original Price QTY</t>
    <phoneticPr fontId="2" type="noConversion"/>
  </si>
  <si>
    <t>Original Price（$）</t>
    <phoneticPr fontId="2" type="noConversion"/>
  </si>
  <si>
    <t>Item Code</t>
    <phoneticPr fontId="2" type="noConversion"/>
  </si>
  <si>
    <t>Items</t>
    <phoneticPr fontId="2" type="noConversion"/>
  </si>
  <si>
    <t>Email (for receiving e-invoice)</t>
    <phoneticPr fontId="2" type="noConversion"/>
  </si>
  <si>
    <t>Deliver message</t>
    <phoneticPr fontId="2" type="noConversion"/>
  </si>
  <si>
    <t>Invoice tax number</t>
    <phoneticPr fontId="2" type="noConversion"/>
  </si>
  <si>
    <t>Invoice Title</t>
    <phoneticPr fontId="2" type="noConversion"/>
  </si>
  <si>
    <t>Phone Number</t>
    <phoneticPr fontId="2" type="noConversion"/>
  </si>
  <si>
    <t>Register NO.</t>
    <phoneticPr fontId="2" type="noConversion"/>
  </si>
  <si>
    <t>Recipient</t>
    <phoneticPr fontId="2" type="noConversion"/>
  </si>
  <si>
    <t>University</t>
    <phoneticPr fontId="2" type="noConversion"/>
  </si>
  <si>
    <t>Discount price（¥）</t>
    <phoneticPr fontId="2" type="noConversion"/>
  </si>
  <si>
    <t>Original Price（¥）</t>
    <phoneticPr fontId="2" type="noConversion"/>
  </si>
  <si>
    <t>2170R Folding Propeller (CW set, without screen-print, box package)</t>
  </si>
  <si>
    <t>2170R Folding Propeller (CCW set, without screen-print, box package)</t>
  </si>
  <si>
    <t>E2000 PRO Tuned Propulsion System-R
（CCW，Customized Version）</t>
  </si>
  <si>
    <t>E2000 PRO Tuned Propulsion System-R（CW，Customized Version）</t>
  </si>
  <si>
    <t>CP.EM.000115</t>
  </si>
  <si>
    <t>CP.EM.000116</t>
  </si>
  <si>
    <t>CP.EM.000142.02</t>
  </si>
  <si>
    <t>CP.EM.000141.02</t>
  </si>
  <si>
    <t>/</t>
    <phoneticPr fontId="2" type="noConversion"/>
  </si>
  <si>
    <t>CP.SB.000286</t>
  </si>
  <si>
    <t>CP.BX.000021.02</t>
  </si>
  <si>
    <t>CP.EP.000046.02</t>
  </si>
  <si>
    <t>Zip code</t>
    <phoneticPr fontId="2" type="noConversion"/>
  </si>
  <si>
    <t>RoboMaster 2020 Materials Purchase Order</t>
    <phoneticPr fontId="2" type="noConversion"/>
  </si>
  <si>
    <t>Materials list</t>
    <phoneticPr fontId="2" type="noConversion"/>
  </si>
  <si>
    <t>Total quantity</t>
    <phoneticPr fontId="2" type="noConversion"/>
  </si>
  <si>
    <t xml:space="preserve"> Bank Account Name</t>
    <phoneticPr fontId="2" type="noConversion"/>
  </si>
  <si>
    <t>Actual amount of payment</t>
    <phoneticPr fontId="2" type="noConversion"/>
  </si>
  <si>
    <t>Remarks</t>
    <phoneticPr fontId="2" type="noConversion"/>
  </si>
  <si>
    <t>1、Please fill in the purchase quantity.
2、The price of the materials are all tax-included.
3、Teams need to pay after checking with the committee to confirm the purchase order because of the limited amount.
4、Notes on bank payments must include: School name + registration number. 
5、If your receiving address is in Hong Kong, Macau, Taiwan or overseas, you can only use USD dollar to pay and fill out this form in English; if your receiving address is in mainland China, you can only use RMB to pay and fill out this form in Chinese. 
6、Teams need to fill out this purchase order truthfully and completely.
7、Please do not fill in the gray part of the list which has not been officially released.</t>
    <phoneticPr fontId="2" type="noConversion"/>
  </si>
  <si>
    <t>RoboMaster Development Board Type C</t>
  </si>
  <si>
    <t>RoboMAster SNAIL 2305 Brushless DC Motor</t>
  </si>
  <si>
    <t>RoboMaster C615 Brushless DC Motor Speed Controller</t>
  </si>
  <si>
    <t>RoboMaster Mecanum Wheel_right</t>
  </si>
  <si>
    <t>RoboMaster Mecanum Wheel_left</t>
  </si>
  <si>
    <t>RoboMaster Rubber Roller for Mecanum Wheel</t>
  </si>
  <si>
    <t>RoboMaster ESC Center Board 2</t>
  </si>
  <si>
    <t>RoboMaster 17mm Fluorescent Projectile</t>
  </si>
  <si>
    <t>RoboMaster 42mm Luminous Projectile(Chargeable)</t>
  </si>
  <si>
    <t>RoboMaster 42mm Standard Projectiles</t>
  </si>
  <si>
    <t>Cost（¥）</t>
    <phoneticPr fontId="2" type="noConversion"/>
  </si>
  <si>
    <t>Total Cost（¥）</t>
    <phoneticPr fontId="2" type="noConversion"/>
  </si>
  <si>
    <t>RoboMaster M3508 P19 Brushless DC Gear Motor</t>
  </si>
  <si>
    <t>CP.RM.00000125.01</t>
  </si>
  <si>
    <t>CP.RM.00000111.01</t>
  </si>
  <si>
    <t>RoboMAster SNAIL 2305 Brushless DC Motor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</si>
</sst>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11"/>
      <color theme="1"/>
      <name val="微软雅黑"/>
      <family val="2"/>
      <charset val="134"/>
    </font>
    <font>
      <sz val="9"/>
      <name val="宋体"/>
      <family val="2"/>
      <charset val="134"/>
      <scheme val="minor"/>
    </font>
    <font>
      <b/>
      <sz val="9"/>
      <color theme="1"/>
      <name val="微软雅黑"/>
      <family val="2"/>
      <charset val="134"/>
    </font>
    <font>
      <b/>
      <sz val="10"/>
      <color theme="1"/>
      <name val="微软雅黑"/>
      <family val="2"/>
      <charset val="134"/>
    </font>
    <font>
      <sz val="10"/>
      <color theme="1"/>
      <name val="微软雅黑"/>
      <family val="2"/>
      <charset val="134"/>
    </font>
    <font>
      <sz val="9"/>
      <name val="微软雅黑"/>
      <family val="2"/>
      <charset val="134"/>
    </font>
    <font>
      <b/>
      <sz val="12"/>
      <color theme="1"/>
      <name val="微软雅黑"/>
      <family val="2"/>
      <charset val="134"/>
    </font>
    <font>
      <sz val="10"/>
      <name val="微软雅黑"/>
      <family val="2"/>
      <charset val="134"/>
    </font>
  </fonts>
  <fills count="5">
    <fill>
      <patternFill patternType="none"/>
    </fill>
    <fill>
      <patternFill patternType="gray125"/>
    </fill>
    <fill>
      <patternFill patternType="solid">
        <fgColor rgb="FFFFFFFF"/>
        <bgColor indexed="64"/>
      </patternFill>
    </fill>
    <fill>
      <patternFill patternType="solid">
        <fgColor rgb="FF9CC2E5"/>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8" fillId="0" borderId="1" xfId="0" applyFont="1" applyFill="1" applyBorder="1" applyAlignment="1">
      <alignment horizontal="left" vertical="center"/>
    </xf>
    <xf numFmtId="0" fontId="6" fillId="0" borderId="3" xfId="0" applyFont="1" applyFill="1" applyBorder="1">
      <alignment vertical="center"/>
    </xf>
    <xf numFmtId="0" fontId="8" fillId="4" borderId="1" xfId="0" applyFont="1" applyFill="1" applyBorder="1" applyAlignment="1">
      <alignment horizontal="left"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3" fillId="0" borderId="1" xfId="0" applyFont="1" applyBorder="1" applyAlignment="1">
      <alignment horizontal="justify" vertical="center" wrapText="1"/>
    </xf>
    <xf numFmtId="0" fontId="7" fillId="3"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80" zoomScaleNormal="80" workbookViewId="0">
      <selection activeCell="F41" sqref="F41"/>
    </sheetView>
  </sheetViews>
  <sheetFormatPr defaultRowHeight="16.5" x14ac:dyDescent="0.15"/>
  <cols>
    <col min="1" max="1" width="15" style="1" customWidth="1"/>
    <col min="2" max="2" width="32.25" style="1" customWidth="1"/>
    <col min="3" max="3" width="18.625" style="1" customWidth="1"/>
    <col min="4" max="5" width="9" style="1"/>
    <col min="6" max="6" width="10.75" style="1" customWidth="1"/>
    <col min="7" max="16384" width="9" style="1"/>
  </cols>
  <sheetData>
    <row r="1" spans="1:8" ht="25.5" customHeight="1" x14ac:dyDescent="0.15">
      <c r="A1" s="12" t="s">
        <v>84</v>
      </c>
      <c r="B1" s="12"/>
      <c r="C1" s="12"/>
      <c r="D1" s="12"/>
      <c r="E1" s="12"/>
      <c r="F1" s="12"/>
      <c r="G1" s="12"/>
      <c r="H1" s="12"/>
    </row>
    <row r="2" spans="1:8" x14ac:dyDescent="0.15">
      <c r="A2" s="5" t="s">
        <v>68</v>
      </c>
      <c r="B2" s="5"/>
      <c r="C2" s="5" t="s">
        <v>67</v>
      </c>
      <c r="D2" s="13"/>
      <c r="E2" s="14"/>
      <c r="F2" s="14"/>
      <c r="G2" s="14"/>
      <c r="H2" s="15"/>
    </row>
    <row r="3" spans="1:8" x14ac:dyDescent="0.15">
      <c r="A3" s="5" t="s">
        <v>66</v>
      </c>
      <c r="B3" s="5"/>
      <c r="C3" s="5" t="s">
        <v>65</v>
      </c>
      <c r="D3" s="13"/>
      <c r="E3" s="14"/>
      <c r="F3" s="14"/>
      <c r="G3" s="14"/>
      <c r="H3" s="15"/>
    </row>
    <row r="4" spans="1:8" x14ac:dyDescent="0.15">
      <c r="A4" s="5" t="s">
        <v>64</v>
      </c>
      <c r="B4" s="5"/>
      <c r="C4" s="5" t="s">
        <v>63</v>
      </c>
      <c r="D4" s="13"/>
      <c r="E4" s="14"/>
      <c r="F4" s="14"/>
      <c r="G4" s="14"/>
      <c r="H4" s="15"/>
    </row>
    <row r="5" spans="1:8" ht="33" customHeight="1" x14ac:dyDescent="0.15">
      <c r="A5" s="5" t="s">
        <v>83</v>
      </c>
      <c r="B5" s="5"/>
      <c r="C5" s="5" t="s">
        <v>61</v>
      </c>
      <c r="D5" s="13"/>
      <c r="E5" s="14"/>
      <c r="F5" s="14"/>
      <c r="G5" s="14"/>
      <c r="H5" s="15"/>
    </row>
    <row r="6" spans="1:8" x14ac:dyDescent="0.15">
      <c r="A6" s="5" t="s">
        <v>62</v>
      </c>
      <c r="B6" s="14"/>
      <c r="C6" s="14"/>
      <c r="D6" s="14"/>
      <c r="E6" s="14"/>
      <c r="F6" s="14"/>
      <c r="G6" s="14"/>
      <c r="H6" s="15"/>
    </row>
    <row r="7" spans="1:8" ht="49.5" x14ac:dyDescent="0.15">
      <c r="A7" s="16" t="s">
        <v>85</v>
      </c>
      <c r="B7" s="5" t="s">
        <v>60</v>
      </c>
      <c r="C7" s="5" t="s">
        <v>59</v>
      </c>
      <c r="D7" s="5" t="s">
        <v>58</v>
      </c>
      <c r="E7" s="5" t="s">
        <v>57</v>
      </c>
      <c r="F7" s="5" t="s">
        <v>56</v>
      </c>
      <c r="G7" s="5" t="s">
        <v>55</v>
      </c>
      <c r="H7" s="5" t="s">
        <v>54</v>
      </c>
    </row>
    <row r="8" spans="1:8" x14ac:dyDescent="0.15">
      <c r="A8" s="16"/>
      <c r="B8" s="6" t="s">
        <v>44</v>
      </c>
      <c r="C8" s="7" t="s">
        <v>43</v>
      </c>
      <c r="D8" s="4">
        <v>89</v>
      </c>
      <c r="E8" s="2"/>
      <c r="F8" s="4">
        <v>53</v>
      </c>
      <c r="G8" s="2"/>
      <c r="H8" s="2">
        <f>D8*E8+F8*G8</f>
        <v>0</v>
      </c>
    </row>
    <row r="9" spans="1:8" x14ac:dyDescent="0.15">
      <c r="A9" s="16"/>
      <c r="B9" s="6" t="s">
        <v>17</v>
      </c>
      <c r="C9" s="7" t="s">
        <v>16</v>
      </c>
      <c r="D9" s="4">
        <v>49</v>
      </c>
      <c r="E9" s="2"/>
      <c r="F9" s="4">
        <v>29</v>
      </c>
      <c r="G9" s="2"/>
      <c r="H9" s="2">
        <f>D9*E9+F9*G9</f>
        <v>0</v>
      </c>
    </row>
    <row r="10" spans="1:8" x14ac:dyDescent="0.15">
      <c r="A10" s="16"/>
      <c r="B10" s="8" t="s">
        <v>91</v>
      </c>
      <c r="C10" s="10"/>
      <c r="D10" s="10"/>
      <c r="E10" s="10"/>
      <c r="F10" s="10"/>
      <c r="G10" s="10"/>
      <c r="H10" s="10"/>
    </row>
    <row r="11" spans="1:8" x14ac:dyDescent="0.15">
      <c r="A11" s="16"/>
      <c r="B11" s="6" t="s">
        <v>42</v>
      </c>
      <c r="C11" s="7" t="s">
        <v>41</v>
      </c>
      <c r="D11" s="4">
        <v>49</v>
      </c>
      <c r="E11" s="2"/>
      <c r="F11" s="4">
        <v>29</v>
      </c>
      <c r="G11" s="2"/>
      <c r="H11" s="2">
        <f>D11*E11+F11*G11</f>
        <v>0</v>
      </c>
    </row>
    <row r="12" spans="1:8" x14ac:dyDescent="0.15">
      <c r="A12" s="16"/>
      <c r="B12" s="6" t="s">
        <v>40</v>
      </c>
      <c r="C12" s="7" t="s">
        <v>39</v>
      </c>
      <c r="D12" s="4">
        <v>179</v>
      </c>
      <c r="E12" s="2"/>
      <c r="F12" s="4">
        <v>107</v>
      </c>
      <c r="G12" s="2"/>
      <c r="H12" s="2">
        <f t="shared" ref="H12:H20" si="0">D12*E12+F12*G12</f>
        <v>0</v>
      </c>
    </row>
    <row r="13" spans="1:8" x14ac:dyDescent="0.15">
      <c r="A13" s="16"/>
      <c r="B13" s="6" t="s">
        <v>103</v>
      </c>
      <c r="C13" s="7" t="s">
        <v>53</v>
      </c>
      <c r="D13" s="4">
        <v>99</v>
      </c>
      <c r="E13" s="2"/>
      <c r="F13" s="4">
        <v>59</v>
      </c>
      <c r="G13" s="2"/>
      <c r="H13" s="2">
        <f t="shared" si="0"/>
        <v>0</v>
      </c>
    </row>
    <row r="14" spans="1:8" x14ac:dyDescent="0.15">
      <c r="A14" s="16"/>
      <c r="B14" s="6" t="s">
        <v>50</v>
      </c>
      <c r="C14" s="7" t="s">
        <v>49</v>
      </c>
      <c r="D14" s="4">
        <v>59</v>
      </c>
      <c r="E14" s="2"/>
      <c r="F14" s="4">
        <v>35</v>
      </c>
      <c r="G14" s="2"/>
      <c r="H14" s="2">
        <f t="shared" si="0"/>
        <v>0</v>
      </c>
    </row>
    <row r="15" spans="1:8" x14ac:dyDescent="0.15">
      <c r="A15" s="16"/>
      <c r="B15" s="6" t="s">
        <v>52</v>
      </c>
      <c r="C15" s="7" t="s">
        <v>51</v>
      </c>
      <c r="D15" s="4">
        <v>79</v>
      </c>
      <c r="E15" s="2"/>
      <c r="F15" s="4">
        <v>47</v>
      </c>
      <c r="G15" s="2"/>
      <c r="H15" s="2">
        <f t="shared" si="0"/>
        <v>0</v>
      </c>
    </row>
    <row r="16" spans="1:8" x14ac:dyDescent="0.15">
      <c r="A16" s="16"/>
      <c r="B16" s="6" t="s">
        <v>48</v>
      </c>
      <c r="C16" s="7" t="s">
        <v>47</v>
      </c>
      <c r="D16" s="4">
        <v>49</v>
      </c>
      <c r="E16" s="2"/>
      <c r="F16" s="4">
        <v>29</v>
      </c>
      <c r="G16" s="2"/>
      <c r="H16" s="2">
        <f t="shared" si="0"/>
        <v>0</v>
      </c>
    </row>
    <row r="17" spans="1:8" x14ac:dyDescent="0.15">
      <c r="A17" s="16"/>
      <c r="B17" s="6" t="s">
        <v>46</v>
      </c>
      <c r="C17" s="7" t="s">
        <v>45</v>
      </c>
      <c r="D17" s="4">
        <v>39</v>
      </c>
      <c r="E17" s="2"/>
      <c r="F17" s="4">
        <v>23</v>
      </c>
      <c r="G17" s="2"/>
      <c r="H17" s="2">
        <f t="shared" si="0"/>
        <v>0</v>
      </c>
    </row>
    <row r="18" spans="1:8" x14ac:dyDescent="0.15">
      <c r="A18" s="16"/>
      <c r="B18" s="6" t="s">
        <v>92</v>
      </c>
      <c r="C18" s="7" t="s">
        <v>104</v>
      </c>
      <c r="D18" s="4">
        <v>29</v>
      </c>
      <c r="E18" s="2"/>
      <c r="F18" s="4">
        <v>17</v>
      </c>
      <c r="G18" s="2"/>
      <c r="H18" s="2">
        <f t="shared" si="0"/>
        <v>0</v>
      </c>
    </row>
    <row r="19" spans="1:8" x14ac:dyDescent="0.15">
      <c r="A19" s="16"/>
      <c r="B19" s="6" t="s">
        <v>93</v>
      </c>
      <c r="C19" s="7" t="s">
        <v>105</v>
      </c>
      <c r="D19" s="4">
        <v>29</v>
      </c>
      <c r="E19" s="2"/>
      <c r="F19" s="4">
        <v>17</v>
      </c>
      <c r="G19" s="2"/>
      <c r="H19" s="2">
        <f t="shared" si="0"/>
        <v>0</v>
      </c>
    </row>
    <row r="20" spans="1:8" x14ac:dyDescent="0.15">
      <c r="A20" s="16"/>
      <c r="B20" s="6" t="s">
        <v>24</v>
      </c>
      <c r="C20" s="7" t="s">
        <v>80</v>
      </c>
      <c r="D20" s="4">
        <v>209</v>
      </c>
      <c r="E20" s="2"/>
      <c r="F20" s="4">
        <v>84</v>
      </c>
      <c r="G20" s="2"/>
      <c r="H20" s="2">
        <f t="shared" si="0"/>
        <v>0</v>
      </c>
    </row>
    <row r="21" spans="1:8" x14ac:dyDescent="0.15">
      <c r="A21" s="16"/>
      <c r="B21" s="6" t="s">
        <v>23</v>
      </c>
      <c r="C21" s="7" t="s">
        <v>22</v>
      </c>
      <c r="D21" s="4">
        <v>1280</v>
      </c>
      <c r="E21" s="2"/>
      <c r="F21" s="4">
        <v>768</v>
      </c>
      <c r="G21" s="2"/>
      <c r="H21" s="2">
        <f t="shared" ref="H21:H39" si="1">D21*E21+F21*G21</f>
        <v>0</v>
      </c>
    </row>
    <row r="22" spans="1:8" x14ac:dyDescent="0.15">
      <c r="A22" s="16"/>
      <c r="B22" s="6" t="s">
        <v>38</v>
      </c>
      <c r="C22" s="7" t="s">
        <v>37</v>
      </c>
      <c r="D22" s="4">
        <v>119</v>
      </c>
      <c r="E22" s="3"/>
      <c r="F22" s="4">
        <v>71</v>
      </c>
      <c r="G22" s="3"/>
      <c r="H22" s="2">
        <f t="shared" si="1"/>
        <v>0</v>
      </c>
    </row>
    <row r="23" spans="1:8" x14ac:dyDescent="0.15">
      <c r="A23" s="16"/>
      <c r="B23" s="6" t="s">
        <v>36</v>
      </c>
      <c r="C23" s="7" t="s">
        <v>35</v>
      </c>
      <c r="D23" s="4">
        <v>29</v>
      </c>
      <c r="E23" s="3"/>
      <c r="F23" s="4">
        <v>17</v>
      </c>
      <c r="G23" s="3"/>
      <c r="H23" s="2">
        <f t="shared" si="1"/>
        <v>0</v>
      </c>
    </row>
    <row r="24" spans="1:8" x14ac:dyDescent="0.15">
      <c r="A24" s="16"/>
      <c r="B24" s="6" t="s">
        <v>34</v>
      </c>
      <c r="C24" s="7" t="s">
        <v>33</v>
      </c>
      <c r="D24" s="4">
        <v>39</v>
      </c>
      <c r="E24" s="3"/>
      <c r="F24" s="4">
        <v>23</v>
      </c>
      <c r="G24" s="3"/>
      <c r="H24" s="2">
        <f t="shared" si="1"/>
        <v>0</v>
      </c>
    </row>
    <row r="25" spans="1:8" ht="18.75" customHeight="1" x14ac:dyDescent="0.15">
      <c r="A25" s="16"/>
      <c r="B25" s="6" t="s">
        <v>32</v>
      </c>
      <c r="C25" s="7" t="s">
        <v>31</v>
      </c>
      <c r="D25" s="4">
        <v>1329</v>
      </c>
      <c r="E25" s="3"/>
      <c r="F25" s="4">
        <v>797</v>
      </c>
      <c r="G25" s="3"/>
      <c r="H25" s="2">
        <f>D25*E25+F25*G25</f>
        <v>0</v>
      </c>
    </row>
    <row r="26" spans="1:8" ht="18.75" customHeight="1" x14ac:dyDescent="0.15">
      <c r="A26" s="16"/>
      <c r="B26" s="6" t="s">
        <v>30</v>
      </c>
      <c r="C26" s="7" t="s">
        <v>29</v>
      </c>
      <c r="D26" s="4">
        <v>199</v>
      </c>
      <c r="E26" s="3"/>
      <c r="F26" s="4">
        <v>119</v>
      </c>
      <c r="G26" s="3"/>
      <c r="H26" s="2">
        <f t="shared" si="1"/>
        <v>0</v>
      </c>
    </row>
    <row r="27" spans="1:8" x14ac:dyDescent="0.15">
      <c r="A27" s="16"/>
      <c r="B27" s="6" t="s">
        <v>28</v>
      </c>
      <c r="C27" s="7" t="s">
        <v>27</v>
      </c>
      <c r="D27" s="4">
        <v>269</v>
      </c>
      <c r="E27" s="3"/>
      <c r="F27" s="4">
        <v>161</v>
      </c>
      <c r="G27" s="3"/>
      <c r="H27" s="2">
        <f t="shared" si="1"/>
        <v>0</v>
      </c>
    </row>
    <row r="28" spans="1:8" x14ac:dyDescent="0.15">
      <c r="A28" s="16"/>
      <c r="B28" s="6" t="s">
        <v>26</v>
      </c>
      <c r="C28" s="7" t="s">
        <v>25</v>
      </c>
      <c r="D28" s="4">
        <v>29</v>
      </c>
      <c r="E28" s="3"/>
      <c r="F28" s="4">
        <v>17</v>
      </c>
      <c r="G28" s="3"/>
      <c r="H28" s="2">
        <f t="shared" si="1"/>
        <v>0</v>
      </c>
    </row>
    <row r="29" spans="1:8" x14ac:dyDescent="0.15">
      <c r="A29" s="16"/>
      <c r="B29" s="6" t="s">
        <v>21</v>
      </c>
      <c r="C29" s="7" t="s">
        <v>20</v>
      </c>
      <c r="D29" s="4">
        <v>72</v>
      </c>
      <c r="E29" s="3"/>
      <c r="F29" s="4">
        <v>43</v>
      </c>
      <c r="G29" s="3"/>
      <c r="H29" s="2">
        <f t="shared" si="1"/>
        <v>0</v>
      </c>
    </row>
    <row r="30" spans="1:8" x14ac:dyDescent="0.15">
      <c r="A30" s="16"/>
      <c r="B30" s="6" t="s">
        <v>19</v>
      </c>
      <c r="C30" s="7" t="s">
        <v>81</v>
      </c>
      <c r="D30" s="4">
        <v>109</v>
      </c>
      <c r="E30" s="3"/>
      <c r="F30" s="4">
        <v>65</v>
      </c>
      <c r="G30" s="3"/>
      <c r="H30" s="2">
        <f t="shared" si="1"/>
        <v>0</v>
      </c>
    </row>
    <row r="31" spans="1:8" x14ac:dyDescent="0.15">
      <c r="A31" s="16"/>
      <c r="B31" s="6" t="s">
        <v>18</v>
      </c>
      <c r="C31" s="7" t="s">
        <v>82</v>
      </c>
      <c r="D31" s="4">
        <v>315</v>
      </c>
      <c r="E31" s="3"/>
      <c r="F31" s="4">
        <v>189</v>
      </c>
      <c r="G31" s="3"/>
      <c r="H31" s="2">
        <f t="shared" si="1"/>
        <v>0</v>
      </c>
    </row>
    <row r="32" spans="1:8" x14ac:dyDescent="0.15">
      <c r="A32" s="16"/>
      <c r="B32" s="6" t="s">
        <v>15</v>
      </c>
      <c r="C32" s="7" t="s">
        <v>14</v>
      </c>
      <c r="D32" s="4">
        <v>29</v>
      </c>
      <c r="E32" s="3"/>
      <c r="F32" s="4">
        <v>17</v>
      </c>
      <c r="G32" s="3"/>
      <c r="H32" s="2">
        <f t="shared" si="1"/>
        <v>0</v>
      </c>
    </row>
    <row r="33" spans="1:8" x14ac:dyDescent="0.15">
      <c r="A33" s="16"/>
      <c r="B33" s="6" t="s">
        <v>13</v>
      </c>
      <c r="C33" s="7" t="s">
        <v>12</v>
      </c>
      <c r="D33" s="4">
        <v>19</v>
      </c>
      <c r="E33" s="3"/>
      <c r="F33" s="4">
        <v>11</v>
      </c>
      <c r="G33" s="3"/>
      <c r="H33" s="2">
        <f t="shared" si="1"/>
        <v>0</v>
      </c>
    </row>
    <row r="34" spans="1:8" x14ac:dyDescent="0.15">
      <c r="A34" s="16"/>
      <c r="B34" s="6" t="s">
        <v>11</v>
      </c>
      <c r="C34" s="7" t="s">
        <v>10</v>
      </c>
      <c r="D34" s="4">
        <v>199</v>
      </c>
      <c r="E34" s="3"/>
      <c r="F34" s="4">
        <v>119</v>
      </c>
      <c r="G34" s="3"/>
      <c r="H34" s="2">
        <f t="shared" si="1"/>
        <v>0</v>
      </c>
    </row>
    <row r="35" spans="1:8" x14ac:dyDescent="0.15">
      <c r="A35" s="16"/>
      <c r="B35" s="6" t="s">
        <v>9</v>
      </c>
      <c r="C35" s="7" t="s">
        <v>8</v>
      </c>
      <c r="D35" s="4">
        <v>29</v>
      </c>
      <c r="E35" s="3"/>
      <c r="F35" s="4">
        <v>17</v>
      </c>
      <c r="G35" s="3"/>
      <c r="H35" s="2">
        <f t="shared" si="1"/>
        <v>0</v>
      </c>
    </row>
    <row r="36" spans="1:8" x14ac:dyDescent="0.15">
      <c r="A36" s="16"/>
      <c r="B36" s="6" t="s">
        <v>7</v>
      </c>
      <c r="C36" s="7" t="s">
        <v>6</v>
      </c>
      <c r="D36" s="4">
        <v>119</v>
      </c>
      <c r="E36" s="3"/>
      <c r="F36" s="4">
        <v>71</v>
      </c>
      <c r="G36" s="3"/>
      <c r="H36" s="2">
        <f t="shared" si="1"/>
        <v>0</v>
      </c>
    </row>
    <row r="37" spans="1:8" x14ac:dyDescent="0.15">
      <c r="A37" s="16"/>
      <c r="B37" s="6" t="s">
        <v>5</v>
      </c>
      <c r="C37" s="7" t="s">
        <v>4</v>
      </c>
      <c r="D37" s="4">
        <v>119</v>
      </c>
      <c r="E37" s="3"/>
      <c r="F37" s="4">
        <v>71</v>
      </c>
      <c r="G37" s="3"/>
      <c r="H37" s="2">
        <f t="shared" si="1"/>
        <v>0</v>
      </c>
    </row>
    <row r="38" spans="1:8" x14ac:dyDescent="0.15">
      <c r="A38" s="16"/>
      <c r="B38" s="6" t="s">
        <v>3</v>
      </c>
      <c r="C38" s="7" t="s">
        <v>2</v>
      </c>
      <c r="D38" s="4">
        <v>39</v>
      </c>
      <c r="E38" s="3"/>
      <c r="F38" s="4">
        <v>23</v>
      </c>
      <c r="G38" s="3"/>
      <c r="H38" s="2">
        <f t="shared" si="1"/>
        <v>0</v>
      </c>
    </row>
    <row r="39" spans="1:8" x14ac:dyDescent="0.15">
      <c r="A39" s="16"/>
      <c r="B39" s="6" t="s">
        <v>1</v>
      </c>
      <c r="C39" s="7" t="s">
        <v>0</v>
      </c>
      <c r="D39" s="4">
        <v>39</v>
      </c>
      <c r="E39" s="3"/>
      <c r="F39" s="4">
        <v>23</v>
      </c>
      <c r="G39" s="3"/>
      <c r="H39" s="2">
        <f t="shared" si="1"/>
        <v>0</v>
      </c>
    </row>
    <row r="40" spans="1:8" x14ac:dyDescent="0.15">
      <c r="A40" s="16"/>
      <c r="B40" s="8" t="s">
        <v>94</v>
      </c>
      <c r="C40" s="10"/>
      <c r="D40" s="9"/>
      <c r="E40" s="10"/>
      <c r="F40" s="9"/>
      <c r="G40" s="9"/>
      <c r="H40" s="10"/>
    </row>
    <row r="41" spans="1:8" x14ac:dyDescent="0.15">
      <c r="A41" s="16"/>
      <c r="B41" s="8" t="s">
        <v>95</v>
      </c>
      <c r="C41" s="10"/>
      <c r="D41" s="9"/>
      <c r="E41" s="10"/>
      <c r="F41" s="9"/>
      <c r="G41" s="9"/>
      <c r="H41" s="10"/>
    </row>
    <row r="42" spans="1:8" x14ac:dyDescent="0.15">
      <c r="A42" s="16"/>
      <c r="B42" s="8" t="s">
        <v>96</v>
      </c>
      <c r="C42" s="10"/>
      <c r="D42" s="9"/>
      <c r="E42" s="10"/>
      <c r="F42" s="9"/>
      <c r="G42" s="9"/>
      <c r="H42" s="10"/>
    </row>
    <row r="43" spans="1:8" x14ac:dyDescent="0.15">
      <c r="A43" s="16"/>
      <c r="B43" s="8" t="s">
        <v>97</v>
      </c>
      <c r="C43" s="10"/>
      <c r="D43" s="9"/>
      <c r="E43" s="10"/>
      <c r="F43" s="9"/>
      <c r="G43" s="9"/>
      <c r="H43" s="10"/>
    </row>
    <row r="44" spans="1:8" x14ac:dyDescent="0.15">
      <c r="A44" s="16"/>
      <c r="B44" s="8" t="s">
        <v>98</v>
      </c>
      <c r="C44" s="10"/>
      <c r="D44" s="9"/>
      <c r="E44" s="10"/>
      <c r="F44" s="9"/>
      <c r="G44" s="9"/>
      <c r="H44" s="10"/>
    </row>
    <row r="45" spans="1:8" x14ac:dyDescent="0.15">
      <c r="A45" s="16"/>
      <c r="B45" s="8" t="s">
        <v>99</v>
      </c>
      <c r="C45" s="10"/>
      <c r="D45" s="9"/>
      <c r="E45" s="10"/>
      <c r="F45" s="9"/>
      <c r="G45" s="9"/>
      <c r="H45" s="10"/>
    </row>
    <row r="46" spans="1:8" x14ac:dyDescent="0.15">
      <c r="A46" s="16"/>
      <c r="B46" s="8" t="s">
        <v>100</v>
      </c>
      <c r="C46" s="10"/>
      <c r="D46" s="9"/>
      <c r="E46" s="10"/>
      <c r="F46" s="9"/>
      <c r="G46" s="9"/>
      <c r="H46" s="10"/>
    </row>
    <row r="47" spans="1:8" ht="18" customHeight="1" x14ac:dyDescent="0.15">
      <c r="A47" s="16"/>
      <c r="B47" s="6" t="s">
        <v>71</v>
      </c>
      <c r="C47" s="7" t="s">
        <v>75</v>
      </c>
      <c r="D47" s="4">
        <v>75</v>
      </c>
      <c r="E47" s="3"/>
      <c r="F47" s="4">
        <v>36</v>
      </c>
      <c r="G47" s="3"/>
      <c r="H47" s="2">
        <f t="shared" ref="H47:H50" si="2">D47*E47+F47*G47</f>
        <v>0</v>
      </c>
    </row>
    <row r="48" spans="1:8" x14ac:dyDescent="0.15">
      <c r="A48" s="16"/>
      <c r="B48" s="6" t="s">
        <v>72</v>
      </c>
      <c r="C48" s="7" t="s">
        <v>76</v>
      </c>
      <c r="D48" s="4">
        <v>75</v>
      </c>
      <c r="E48" s="3"/>
      <c r="F48" s="4">
        <v>36</v>
      </c>
      <c r="G48" s="3"/>
      <c r="H48" s="2">
        <f t="shared" si="2"/>
        <v>0</v>
      </c>
    </row>
    <row r="49" spans="1:8" x14ac:dyDescent="0.15">
      <c r="A49" s="16"/>
      <c r="B49" s="6" t="s">
        <v>73</v>
      </c>
      <c r="C49" s="7" t="s">
        <v>77</v>
      </c>
      <c r="D49" s="4">
        <v>379</v>
      </c>
      <c r="E49" s="3"/>
      <c r="F49" s="4">
        <v>190</v>
      </c>
      <c r="G49" s="3"/>
      <c r="H49" s="2">
        <f t="shared" si="2"/>
        <v>0</v>
      </c>
    </row>
    <row r="50" spans="1:8" x14ac:dyDescent="0.15">
      <c r="A50" s="16"/>
      <c r="B50" s="6" t="s">
        <v>74</v>
      </c>
      <c r="C50" s="7" t="s">
        <v>78</v>
      </c>
      <c r="D50" s="4">
        <v>379</v>
      </c>
      <c r="E50" s="3"/>
      <c r="F50" s="4">
        <v>190</v>
      </c>
      <c r="G50" s="3"/>
      <c r="H50" s="2">
        <f t="shared" si="2"/>
        <v>0</v>
      </c>
    </row>
    <row r="51" spans="1:8" ht="18" customHeight="1" x14ac:dyDescent="0.15">
      <c r="A51" s="16"/>
      <c r="B51" s="17" t="s">
        <v>86</v>
      </c>
      <c r="C51" s="17"/>
      <c r="D51" s="18"/>
      <c r="E51" s="2">
        <f>SUM(E8:E50)</f>
        <v>0</v>
      </c>
      <c r="F51" s="2" t="s">
        <v>79</v>
      </c>
      <c r="G51" s="2">
        <f>SUM(G8:G50)</f>
        <v>0</v>
      </c>
      <c r="H51" s="2" t="s">
        <v>79</v>
      </c>
    </row>
    <row r="52" spans="1:8" ht="16.5" customHeight="1" x14ac:dyDescent="0.15">
      <c r="A52" s="16"/>
      <c r="B52" s="16" t="s">
        <v>102</v>
      </c>
      <c r="C52" s="16"/>
      <c r="D52" s="16"/>
      <c r="E52" s="16"/>
      <c r="F52" s="16"/>
      <c r="G52" s="16"/>
      <c r="H52" s="2">
        <f>SUM(H8:H50)</f>
        <v>0</v>
      </c>
    </row>
    <row r="53" spans="1:8" ht="34.5" customHeight="1" x14ac:dyDescent="0.15">
      <c r="A53" s="5" t="s">
        <v>87</v>
      </c>
      <c r="B53" s="5"/>
      <c r="C53" s="5" t="s">
        <v>88</v>
      </c>
      <c r="D53" s="13"/>
      <c r="E53" s="14"/>
      <c r="F53" s="14"/>
      <c r="G53" s="14"/>
      <c r="H53" s="15"/>
    </row>
    <row r="54" spans="1:8" ht="123" customHeight="1" x14ac:dyDescent="0.15">
      <c r="A54" s="5" t="s">
        <v>89</v>
      </c>
      <c r="B54" s="11" t="s">
        <v>90</v>
      </c>
      <c r="C54" s="11"/>
      <c r="D54" s="11"/>
      <c r="E54" s="11"/>
      <c r="F54" s="11"/>
      <c r="G54" s="11"/>
      <c r="H54" s="11"/>
    </row>
  </sheetData>
  <protectedRanges>
    <protectedRange sqref="B2:B5 D2:H5 E8:E9 G8:G9 B53 D53 E11:E17 G11:G17 B6:H6 E47:E50 G47:G50 G20:G39 E20:E39" name="区域3"/>
  </protectedRanges>
  <mergeCells count="11">
    <mergeCell ref="B54:H54"/>
    <mergeCell ref="A1:H1"/>
    <mergeCell ref="D2:H2"/>
    <mergeCell ref="D3:H3"/>
    <mergeCell ref="D4:H4"/>
    <mergeCell ref="D5:H5"/>
    <mergeCell ref="B6:H6"/>
    <mergeCell ref="A7:A52"/>
    <mergeCell ref="B51:D51"/>
    <mergeCell ref="B52:G52"/>
    <mergeCell ref="D53:H53"/>
  </mergeCells>
  <phoneticPr fontId="2"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B16" workbookViewId="0">
      <selection activeCell="K16" sqref="K16"/>
    </sheetView>
  </sheetViews>
  <sheetFormatPr defaultRowHeight="16.5" x14ac:dyDescent="0.15"/>
  <cols>
    <col min="1" max="1" width="15" style="1" customWidth="1"/>
    <col min="2" max="2" width="32.25" style="1" customWidth="1"/>
    <col min="3" max="3" width="18.625" style="1" customWidth="1"/>
    <col min="4" max="5" width="9" style="1"/>
    <col min="6" max="6" width="10.75" style="1" customWidth="1"/>
    <col min="7" max="16384" width="9" style="1"/>
  </cols>
  <sheetData>
    <row r="1" spans="1:8" ht="25.5" customHeight="1" x14ac:dyDescent="0.15">
      <c r="A1" s="12" t="s">
        <v>84</v>
      </c>
      <c r="B1" s="12"/>
      <c r="C1" s="12"/>
      <c r="D1" s="12"/>
      <c r="E1" s="12"/>
      <c r="F1" s="12"/>
      <c r="G1" s="12"/>
      <c r="H1" s="12"/>
    </row>
    <row r="2" spans="1:8" x14ac:dyDescent="0.15">
      <c r="A2" s="5" t="s">
        <v>68</v>
      </c>
      <c r="B2" s="5"/>
      <c r="C2" s="5" t="s">
        <v>67</v>
      </c>
      <c r="D2" s="13"/>
      <c r="E2" s="14"/>
      <c r="F2" s="14"/>
      <c r="G2" s="14"/>
      <c r="H2" s="15"/>
    </row>
    <row r="3" spans="1:8" x14ac:dyDescent="0.15">
      <c r="A3" s="5" t="s">
        <v>66</v>
      </c>
      <c r="B3" s="5"/>
      <c r="C3" s="5" t="s">
        <v>65</v>
      </c>
      <c r="D3" s="13"/>
      <c r="E3" s="14"/>
      <c r="F3" s="14"/>
      <c r="G3" s="14"/>
      <c r="H3" s="15"/>
    </row>
    <row r="4" spans="1:8" x14ac:dyDescent="0.15">
      <c r="A4" s="5" t="s">
        <v>64</v>
      </c>
      <c r="B4" s="5"/>
      <c r="C4" s="5" t="s">
        <v>63</v>
      </c>
      <c r="D4" s="13"/>
      <c r="E4" s="14"/>
      <c r="F4" s="14"/>
      <c r="G4" s="14"/>
      <c r="H4" s="15"/>
    </row>
    <row r="5" spans="1:8" ht="33" customHeight="1" x14ac:dyDescent="0.15">
      <c r="A5" s="5" t="s">
        <v>83</v>
      </c>
      <c r="B5" s="5"/>
      <c r="C5" s="5" t="s">
        <v>61</v>
      </c>
      <c r="D5" s="13"/>
      <c r="E5" s="14"/>
      <c r="F5" s="14"/>
      <c r="G5" s="14"/>
      <c r="H5" s="15"/>
    </row>
    <row r="6" spans="1:8" x14ac:dyDescent="0.15">
      <c r="A6" s="5" t="s">
        <v>62</v>
      </c>
      <c r="B6" s="14"/>
      <c r="C6" s="14"/>
      <c r="D6" s="14"/>
      <c r="E6" s="14"/>
      <c r="F6" s="14"/>
      <c r="G6" s="14"/>
      <c r="H6" s="15"/>
    </row>
    <row r="7" spans="1:8" ht="49.5" x14ac:dyDescent="0.15">
      <c r="A7" s="16" t="s">
        <v>85</v>
      </c>
      <c r="B7" s="5" t="s">
        <v>60</v>
      </c>
      <c r="C7" s="5" t="s">
        <v>59</v>
      </c>
      <c r="D7" s="5" t="s">
        <v>70</v>
      </c>
      <c r="E7" s="5" t="s">
        <v>57</v>
      </c>
      <c r="F7" s="5" t="s">
        <v>69</v>
      </c>
      <c r="G7" s="5" t="s">
        <v>55</v>
      </c>
      <c r="H7" s="5" t="s">
        <v>101</v>
      </c>
    </row>
    <row r="8" spans="1:8" x14ac:dyDescent="0.15">
      <c r="A8" s="16"/>
      <c r="B8" s="6" t="s">
        <v>44</v>
      </c>
      <c r="C8" s="7" t="s">
        <v>43</v>
      </c>
      <c r="D8" s="4">
        <v>429</v>
      </c>
      <c r="E8" s="2"/>
      <c r="F8" s="4">
        <v>257</v>
      </c>
      <c r="G8" s="3"/>
      <c r="H8" s="2">
        <f>D8*E8+F8*G8</f>
        <v>0</v>
      </c>
    </row>
    <row r="9" spans="1:8" x14ac:dyDescent="0.15">
      <c r="A9" s="16"/>
      <c r="B9" s="6" t="s">
        <v>17</v>
      </c>
      <c r="C9" s="7" t="s">
        <v>16</v>
      </c>
      <c r="D9" s="4">
        <v>249</v>
      </c>
      <c r="E9" s="2"/>
      <c r="F9" s="4">
        <v>149</v>
      </c>
      <c r="G9" s="2"/>
      <c r="H9" s="2">
        <f>D9*E9+F9*G9</f>
        <v>0</v>
      </c>
    </row>
    <row r="10" spans="1:8" x14ac:dyDescent="0.15">
      <c r="A10" s="16"/>
      <c r="B10" s="8" t="s">
        <v>91</v>
      </c>
      <c r="C10" s="10"/>
      <c r="D10" s="10"/>
      <c r="E10" s="10"/>
      <c r="F10" s="10"/>
      <c r="G10" s="10"/>
      <c r="H10" s="10"/>
    </row>
    <row r="11" spans="1:8" x14ac:dyDescent="0.15">
      <c r="A11" s="16"/>
      <c r="B11" s="6" t="s">
        <v>42</v>
      </c>
      <c r="C11" s="7" t="s">
        <v>41</v>
      </c>
      <c r="D11" s="4">
        <v>249</v>
      </c>
      <c r="E11" s="2"/>
      <c r="F11" s="4">
        <v>149</v>
      </c>
      <c r="G11" s="2"/>
      <c r="H11" s="2">
        <f>D11*E11+F11*G11</f>
        <v>0</v>
      </c>
    </row>
    <row r="12" spans="1:8" x14ac:dyDescent="0.15">
      <c r="A12" s="16"/>
      <c r="B12" s="6" t="s">
        <v>40</v>
      </c>
      <c r="C12" s="7" t="s">
        <v>39</v>
      </c>
      <c r="D12" s="4">
        <v>899</v>
      </c>
      <c r="E12" s="2"/>
      <c r="F12" s="4">
        <v>539</v>
      </c>
      <c r="G12" s="2"/>
      <c r="H12" s="2">
        <f t="shared" ref="H12:H20" si="0">D12*E12+F12*G12</f>
        <v>0</v>
      </c>
    </row>
    <row r="13" spans="1:8" x14ac:dyDescent="0.15">
      <c r="A13" s="16"/>
      <c r="B13" s="6" t="s">
        <v>103</v>
      </c>
      <c r="C13" s="7" t="s">
        <v>53</v>
      </c>
      <c r="D13" s="4">
        <v>499</v>
      </c>
      <c r="E13" s="2"/>
      <c r="F13" s="4">
        <v>299</v>
      </c>
      <c r="G13" s="3"/>
      <c r="H13" s="2">
        <f t="shared" si="0"/>
        <v>0</v>
      </c>
    </row>
    <row r="14" spans="1:8" x14ac:dyDescent="0.15">
      <c r="A14" s="16"/>
      <c r="B14" s="6" t="s">
        <v>50</v>
      </c>
      <c r="C14" s="7" t="s">
        <v>49</v>
      </c>
      <c r="D14" s="4">
        <v>339</v>
      </c>
      <c r="E14" s="2"/>
      <c r="F14" s="4">
        <v>203</v>
      </c>
      <c r="G14" s="3"/>
      <c r="H14" s="2">
        <f t="shared" si="0"/>
        <v>0</v>
      </c>
    </row>
    <row r="15" spans="1:8" x14ac:dyDescent="0.15">
      <c r="A15" s="16"/>
      <c r="B15" s="6" t="s">
        <v>52</v>
      </c>
      <c r="C15" s="7" t="s">
        <v>51</v>
      </c>
      <c r="D15" s="4">
        <v>399</v>
      </c>
      <c r="E15" s="2"/>
      <c r="F15" s="4">
        <v>239</v>
      </c>
      <c r="G15" s="3"/>
      <c r="H15" s="2">
        <f t="shared" si="0"/>
        <v>0</v>
      </c>
    </row>
    <row r="16" spans="1:8" x14ac:dyDescent="0.15">
      <c r="A16" s="16"/>
      <c r="B16" s="6" t="s">
        <v>48</v>
      </c>
      <c r="C16" s="7" t="s">
        <v>47</v>
      </c>
      <c r="D16" s="4">
        <v>259</v>
      </c>
      <c r="E16" s="2"/>
      <c r="F16" s="4">
        <v>155</v>
      </c>
      <c r="G16" s="3"/>
      <c r="H16" s="2">
        <f t="shared" si="0"/>
        <v>0</v>
      </c>
    </row>
    <row r="17" spans="1:8" x14ac:dyDescent="0.15">
      <c r="A17" s="16"/>
      <c r="B17" s="6" t="s">
        <v>46</v>
      </c>
      <c r="C17" s="7" t="s">
        <v>45</v>
      </c>
      <c r="D17" s="4">
        <v>159</v>
      </c>
      <c r="E17" s="2"/>
      <c r="F17" s="4">
        <v>95</v>
      </c>
      <c r="G17" s="3"/>
      <c r="H17" s="2">
        <f t="shared" si="0"/>
        <v>0</v>
      </c>
    </row>
    <row r="18" spans="1:8" x14ac:dyDescent="0.15">
      <c r="A18" s="16"/>
      <c r="B18" s="6" t="s">
        <v>106</v>
      </c>
      <c r="C18" s="7" t="s">
        <v>104</v>
      </c>
      <c r="D18" s="4">
        <v>129</v>
      </c>
      <c r="E18" s="2"/>
      <c r="F18" s="4">
        <v>77</v>
      </c>
      <c r="G18" s="3"/>
      <c r="H18" s="2">
        <f t="shared" si="0"/>
        <v>0</v>
      </c>
    </row>
    <row r="19" spans="1:8" x14ac:dyDescent="0.15">
      <c r="A19" s="16"/>
      <c r="B19" s="6" t="s">
        <v>93</v>
      </c>
      <c r="C19" s="7" t="s">
        <v>105</v>
      </c>
      <c r="D19" s="4">
        <v>109</v>
      </c>
      <c r="E19" s="2"/>
      <c r="F19" s="4">
        <v>65</v>
      </c>
      <c r="G19" s="3"/>
      <c r="H19" s="2">
        <f>D19*E19+F19*G19</f>
        <v>0</v>
      </c>
    </row>
    <row r="20" spans="1:8" x14ac:dyDescent="0.15">
      <c r="A20" s="16"/>
      <c r="B20" s="6" t="s">
        <v>24</v>
      </c>
      <c r="C20" s="7" t="s">
        <v>80</v>
      </c>
      <c r="D20" s="4">
        <v>1399</v>
      </c>
      <c r="E20" s="2"/>
      <c r="F20" s="4">
        <v>560</v>
      </c>
      <c r="G20" s="2"/>
      <c r="H20" s="2">
        <f t="shared" si="0"/>
        <v>0</v>
      </c>
    </row>
    <row r="21" spans="1:8" x14ac:dyDescent="0.15">
      <c r="A21" s="16"/>
      <c r="B21" s="6" t="s">
        <v>23</v>
      </c>
      <c r="C21" s="7" t="s">
        <v>22</v>
      </c>
      <c r="D21" s="4">
        <v>6999</v>
      </c>
      <c r="E21" s="2"/>
      <c r="F21" s="4">
        <v>5599</v>
      </c>
      <c r="G21" s="2"/>
      <c r="H21" s="2">
        <f t="shared" ref="H21:H39" si="1">D21*E21+F21*G21</f>
        <v>0</v>
      </c>
    </row>
    <row r="22" spans="1:8" x14ac:dyDescent="0.15">
      <c r="A22" s="16"/>
      <c r="B22" s="6" t="s">
        <v>38</v>
      </c>
      <c r="C22" s="7" t="s">
        <v>37</v>
      </c>
      <c r="D22" s="4">
        <v>629</v>
      </c>
      <c r="E22" s="3"/>
      <c r="F22" s="4">
        <v>377</v>
      </c>
      <c r="G22" s="3"/>
      <c r="H22" s="2">
        <f t="shared" si="1"/>
        <v>0</v>
      </c>
    </row>
    <row r="23" spans="1:8" x14ac:dyDescent="0.15">
      <c r="A23" s="16"/>
      <c r="B23" s="6" t="s">
        <v>36</v>
      </c>
      <c r="C23" s="7" t="s">
        <v>35</v>
      </c>
      <c r="D23" s="4">
        <v>169</v>
      </c>
      <c r="E23" s="3"/>
      <c r="F23" s="4">
        <v>101</v>
      </c>
      <c r="G23" s="3"/>
      <c r="H23" s="2">
        <f t="shared" si="1"/>
        <v>0</v>
      </c>
    </row>
    <row r="24" spans="1:8" x14ac:dyDescent="0.15">
      <c r="A24" s="16"/>
      <c r="B24" s="6" t="s">
        <v>34</v>
      </c>
      <c r="C24" s="7" t="s">
        <v>33</v>
      </c>
      <c r="D24" s="4">
        <v>199</v>
      </c>
      <c r="E24" s="3"/>
      <c r="F24" s="4">
        <v>119</v>
      </c>
      <c r="G24" s="3"/>
      <c r="H24" s="2">
        <f t="shared" si="1"/>
        <v>0</v>
      </c>
    </row>
    <row r="25" spans="1:8" ht="18.75" customHeight="1" x14ac:dyDescent="0.15">
      <c r="A25" s="16"/>
      <c r="B25" s="6" t="s">
        <v>32</v>
      </c>
      <c r="C25" s="7" t="s">
        <v>31</v>
      </c>
      <c r="D25" s="4">
        <v>6999</v>
      </c>
      <c r="E25" s="3"/>
      <c r="F25" s="4">
        <v>4199</v>
      </c>
      <c r="G25" s="3"/>
      <c r="H25" s="2">
        <f t="shared" si="1"/>
        <v>0</v>
      </c>
    </row>
    <row r="26" spans="1:8" ht="18.75" customHeight="1" x14ac:dyDescent="0.15">
      <c r="A26" s="16"/>
      <c r="B26" s="6" t="s">
        <v>30</v>
      </c>
      <c r="C26" s="7" t="s">
        <v>29</v>
      </c>
      <c r="D26" s="4">
        <v>999</v>
      </c>
      <c r="E26" s="3"/>
      <c r="F26" s="4">
        <v>599</v>
      </c>
      <c r="G26" s="3"/>
      <c r="H26" s="2">
        <f t="shared" si="1"/>
        <v>0</v>
      </c>
    </row>
    <row r="27" spans="1:8" x14ac:dyDescent="0.15">
      <c r="A27" s="16"/>
      <c r="B27" s="6" t="s">
        <v>28</v>
      </c>
      <c r="C27" s="7" t="s">
        <v>27</v>
      </c>
      <c r="D27" s="4">
        <v>1399</v>
      </c>
      <c r="E27" s="3"/>
      <c r="F27" s="4">
        <v>839</v>
      </c>
      <c r="G27" s="3"/>
      <c r="H27" s="2">
        <f t="shared" si="1"/>
        <v>0</v>
      </c>
    </row>
    <row r="28" spans="1:8" x14ac:dyDescent="0.15">
      <c r="A28" s="16"/>
      <c r="B28" s="6" t="s">
        <v>26</v>
      </c>
      <c r="C28" s="7" t="s">
        <v>25</v>
      </c>
      <c r="D28" s="4">
        <v>139</v>
      </c>
      <c r="E28" s="3"/>
      <c r="F28" s="4">
        <v>83</v>
      </c>
      <c r="G28" s="2"/>
      <c r="H28" s="2">
        <f t="shared" si="1"/>
        <v>0</v>
      </c>
    </row>
    <row r="29" spans="1:8" x14ac:dyDescent="0.15">
      <c r="A29" s="16"/>
      <c r="B29" s="6" t="s">
        <v>21</v>
      </c>
      <c r="C29" s="7" t="s">
        <v>20</v>
      </c>
      <c r="D29" s="4">
        <v>299</v>
      </c>
      <c r="E29" s="3"/>
      <c r="F29" s="4">
        <v>239</v>
      </c>
      <c r="G29" s="2"/>
      <c r="H29" s="2">
        <f t="shared" si="1"/>
        <v>0</v>
      </c>
    </row>
    <row r="30" spans="1:8" x14ac:dyDescent="0.15">
      <c r="A30" s="16"/>
      <c r="B30" s="6" t="s">
        <v>19</v>
      </c>
      <c r="C30" s="7" t="s">
        <v>81</v>
      </c>
      <c r="D30" s="4">
        <v>499</v>
      </c>
      <c r="E30" s="3"/>
      <c r="F30" s="4">
        <v>299</v>
      </c>
      <c r="G30" s="3"/>
      <c r="H30" s="2">
        <f t="shared" si="1"/>
        <v>0</v>
      </c>
    </row>
    <row r="31" spans="1:8" x14ac:dyDescent="0.15">
      <c r="A31" s="16"/>
      <c r="B31" s="6" t="s">
        <v>18</v>
      </c>
      <c r="C31" s="7" t="s">
        <v>82</v>
      </c>
      <c r="D31" s="4">
        <v>1215</v>
      </c>
      <c r="E31" s="3"/>
      <c r="F31" s="4">
        <v>729</v>
      </c>
      <c r="G31" s="3"/>
      <c r="H31" s="2">
        <f t="shared" si="1"/>
        <v>0</v>
      </c>
    </row>
    <row r="32" spans="1:8" x14ac:dyDescent="0.15">
      <c r="A32" s="16"/>
      <c r="B32" s="6" t="s">
        <v>15</v>
      </c>
      <c r="C32" s="7" t="s">
        <v>14</v>
      </c>
      <c r="D32" s="4">
        <v>149</v>
      </c>
      <c r="E32" s="3"/>
      <c r="F32" s="4">
        <v>89</v>
      </c>
      <c r="G32" s="3"/>
      <c r="H32" s="2">
        <f t="shared" si="1"/>
        <v>0</v>
      </c>
    </row>
    <row r="33" spans="1:8" x14ac:dyDescent="0.15">
      <c r="A33" s="16"/>
      <c r="B33" s="6" t="s">
        <v>13</v>
      </c>
      <c r="C33" s="7" t="s">
        <v>12</v>
      </c>
      <c r="D33" s="4">
        <v>79</v>
      </c>
      <c r="E33" s="3"/>
      <c r="F33" s="4">
        <v>47</v>
      </c>
      <c r="G33" s="3"/>
      <c r="H33" s="2">
        <f t="shared" si="1"/>
        <v>0</v>
      </c>
    </row>
    <row r="34" spans="1:8" x14ac:dyDescent="0.15">
      <c r="A34" s="16"/>
      <c r="B34" s="6" t="s">
        <v>11</v>
      </c>
      <c r="C34" s="7" t="s">
        <v>10</v>
      </c>
      <c r="D34" s="4">
        <v>1019</v>
      </c>
      <c r="E34" s="3"/>
      <c r="F34" s="4">
        <v>611</v>
      </c>
      <c r="G34" s="3"/>
      <c r="H34" s="2">
        <f t="shared" si="1"/>
        <v>0</v>
      </c>
    </row>
    <row r="35" spans="1:8" x14ac:dyDescent="0.15">
      <c r="A35" s="16"/>
      <c r="B35" s="6" t="s">
        <v>9</v>
      </c>
      <c r="C35" s="7" t="s">
        <v>8</v>
      </c>
      <c r="D35" s="4">
        <v>119</v>
      </c>
      <c r="E35" s="3"/>
      <c r="F35" s="4">
        <v>71</v>
      </c>
      <c r="G35" s="3"/>
      <c r="H35" s="2">
        <f t="shared" si="1"/>
        <v>0</v>
      </c>
    </row>
    <row r="36" spans="1:8" x14ac:dyDescent="0.15">
      <c r="A36" s="16"/>
      <c r="B36" s="6" t="s">
        <v>7</v>
      </c>
      <c r="C36" s="7" t="s">
        <v>6</v>
      </c>
      <c r="D36" s="4">
        <v>589</v>
      </c>
      <c r="E36" s="3"/>
      <c r="F36" s="4">
        <v>353</v>
      </c>
      <c r="G36" s="3"/>
      <c r="H36" s="2">
        <f t="shared" si="1"/>
        <v>0</v>
      </c>
    </row>
    <row r="37" spans="1:8" x14ac:dyDescent="0.15">
      <c r="A37" s="16"/>
      <c r="B37" s="6" t="s">
        <v>5</v>
      </c>
      <c r="C37" s="7" t="s">
        <v>4</v>
      </c>
      <c r="D37" s="4">
        <v>589</v>
      </c>
      <c r="E37" s="3"/>
      <c r="F37" s="4">
        <v>353</v>
      </c>
      <c r="G37" s="3"/>
      <c r="H37" s="2">
        <f t="shared" si="1"/>
        <v>0</v>
      </c>
    </row>
    <row r="38" spans="1:8" x14ac:dyDescent="0.15">
      <c r="A38" s="16"/>
      <c r="B38" s="6" t="s">
        <v>3</v>
      </c>
      <c r="C38" s="7" t="s">
        <v>2</v>
      </c>
      <c r="D38" s="4">
        <v>169</v>
      </c>
      <c r="E38" s="3"/>
      <c r="F38" s="4">
        <v>101</v>
      </c>
      <c r="G38" s="3"/>
      <c r="H38" s="2">
        <f t="shared" si="1"/>
        <v>0</v>
      </c>
    </row>
    <row r="39" spans="1:8" x14ac:dyDescent="0.15">
      <c r="A39" s="16"/>
      <c r="B39" s="6" t="s">
        <v>1</v>
      </c>
      <c r="C39" s="7" t="s">
        <v>0</v>
      </c>
      <c r="D39" s="4">
        <v>169</v>
      </c>
      <c r="E39" s="3"/>
      <c r="F39" s="4">
        <v>101</v>
      </c>
      <c r="G39" s="3"/>
      <c r="H39" s="2">
        <f t="shared" si="1"/>
        <v>0</v>
      </c>
    </row>
    <row r="40" spans="1:8" x14ac:dyDescent="0.15">
      <c r="A40" s="16"/>
      <c r="B40" s="8" t="s">
        <v>94</v>
      </c>
      <c r="C40" s="10"/>
      <c r="D40" s="10"/>
      <c r="E40" s="10"/>
      <c r="F40" s="10"/>
      <c r="G40" s="9"/>
      <c r="H40" s="10"/>
    </row>
    <row r="41" spans="1:8" x14ac:dyDescent="0.15">
      <c r="A41" s="16"/>
      <c r="B41" s="8" t="s">
        <v>95</v>
      </c>
      <c r="C41" s="10"/>
      <c r="D41" s="10"/>
      <c r="E41" s="10"/>
      <c r="F41" s="10"/>
      <c r="G41" s="9"/>
      <c r="H41" s="10"/>
    </row>
    <row r="42" spans="1:8" x14ac:dyDescent="0.15">
      <c r="A42" s="16"/>
      <c r="B42" s="8" t="s">
        <v>96</v>
      </c>
      <c r="C42" s="10"/>
      <c r="D42" s="10"/>
      <c r="E42" s="10"/>
      <c r="F42" s="10"/>
      <c r="G42" s="9"/>
      <c r="H42" s="10"/>
    </row>
    <row r="43" spans="1:8" x14ac:dyDescent="0.15">
      <c r="A43" s="16"/>
      <c r="B43" s="8" t="s">
        <v>97</v>
      </c>
      <c r="C43" s="10"/>
      <c r="D43" s="10"/>
      <c r="E43" s="10"/>
      <c r="F43" s="10"/>
      <c r="G43" s="9"/>
      <c r="H43" s="10"/>
    </row>
    <row r="44" spans="1:8" x14ac:dyDescent="0.15">
      <c r="A44" s="16"/>
      <c r="B44" s="8" t="s">
        <v>98</v>
      </c>
      <c r="C44" s="10"/>
      <c r="D44" s="10"/>
      <c r="E44" s="10"/>
      <c r="F44" s="10"/>
      <c r="G44" s="9"/>
      <c r="H44" s="10"/>
    </row>
    <row r="45" spans="1:8" x14ac:dyDescent="0.15">
      <c r="A45" s="16"/>
      <c r="B45" s="8" t="s">
        <v>99</v>
      </c>
      <c r="C45" s="10"/>
      <c r="D45" s="10"/>
      <c r="E45" s="10"/>
      <c r="F45" s="10"/>
      <c r="G45" s="9"/>
      <c r="H45" s="10"/>
    </row>
    <row r="46" spans="1:8" x14ac:dyDescent="0.15">
      <c r="A46" s="16"/>
      <c r="B46" s="8" t="s">
        <v>100</v>
      </c>
      <c r="C46" s="10"/>
      <c r="D46" s="10"/>
      <c r="E46" s="10"/>
      <c r="F46" s="10"/>
      <c r="G46" s="9"/>
      <c r="H46" s="10"/>
    </row>
    <row r="47" spans="1:8" ht="18" customHeight="1" x14ac:dyDescent="0.15">
      <c r="A47" s="16"/>
      <c r="B47" s="6" t="s">
        <v>71</v>
      </c>
      <c r="C47" s="7" t="s">
        <v>75</v>
      </c>
      <c r="D47" s="4">
        <v>499</v>
      </c>
      <c r="E47" s="3"/>
      <c r="F47" s="4">
        <v>249</v>
      </c>
      <c r="G47" s="3"/>
      <c r="H47" s="2">
        <f t="shared" ref="H47:H50" si="2">D47*E47+F47*G47</f>
        <v>0</v>
      </c>
    </row>
    <row r="48" spans="1:8" x14ac:dyDescent="0.15">
      <c r="A48" s="16"/>
      <c r="B48" s="6" t="s">
        <v>72</v>
      </c>
      <c r="C48" s="7" t="s">
        <v>76</v>
      </c>
      <c r="D48" s="4">
        <v>499</v>
      </c>
      <c r="E48" s="3"/>
      <c r="F48" s="4">
        <v>249</v>
      </c>
      <c r="G48" s="3"/>
      <c r="H48" s="2">
        <f t="shared" si="2"/>
        <v>0</v>
      </c>
    </row>
    <row r="49" spans="1:8" x14ac:dyDescent="0.15">
      <c r="A49" s="16"/>
      <c r="B49" s="6" t="s">
        <v>73</v>
      </c>
      <c r="C49" s="7" t="s">
        <v>77</v>
      </c>
      <c r="D49" s="4">
        <v>2599</v>
      </c>
      <c r="E49" s="3"/>
      <c r="F49" s="4">
        <v>1299</v>
      </c>
      <c r="G49" s="3"/>
      <c r="H49" s="2">
        <f t="shared" si="2"/>
        <v>0</v>
      </c>
    </row>
    <row r="50" spans="1:8" x14ac:dyDescent="0.15">
      <c r="A50" s="16"/>
      <c r="B50" s="6" t="s">
        <v>74</v>
      </c>
      <c r="C50" s="7" t="s">
        <v>78</v>
      </c>
      <c r="D50" s="4">
        <v>2599</v>
      </c>
      <c r="E50" s="3"/>
      <c r="F50" s="4">
        <v>1299</v>
      </c>
      <c r="G50" s="3"/>
      <c r="H50" s="2">
        <f t="shared" si="2"/>
        <v>0</v>
      </c>
    </row>
    <row r="51" spans="1:8" ht="18" customHeight="1" x14ac:dyDescent="0.15">
      <c r="A51" s="16"/>
      <c r="B51" s="17" t="s">
        <v>86</v>
      </c>
      <c r="C51" s="17"/>
      <c r="D51" s="18"/>
      <c r="E51" s="2">
        <f>SUM(E8:E50)</f>
        <v>0</v>
      </c>
      <c r="F51" s="2" t="s">
        <v>79</v>
      </c>
      <c r="G51" s="2">
        <f>SUM(G8:G50)</f>
        <v>0</v>
      </c>
      <c r="H51" s="2" t="s">
        <v>79</v>
      </c>
    </row>
    <row r="52" spans="1:8" ht="16.5" customHeight="1" x14ac:dyDescent="0.15">
      <c r="A52" s="16"/>
      <c r="B52" s="16" t="s">
        <v>102</v>
      </c>
      <c r="C52" s="16"/>
      <c r="D52" s="16"/>
      <c r="E52" s="16"/>
      <c r="F52" s="16"/>
      <c r="G52" s="16"/>
      <c r="H52" s="2">
        <f>SUM(H8:H50)</f>
        <v>0</v>
      </c>
    </row>
    <row r="53" spans="1:8" ht="34.5" customHeight="1" x14ac:dyDescent="0.15">
      <c r="A53" s="5" t="s">
        <v>87</v>
      </c>
      <c r="B53" s="5"/>
      <c r="C53" s="5" t="s">
        <v>88</v>
      </c>
      <c r="D53" s="13"/>
      <c r="E53" s="14"/>
      <c r="F53" s="14"/>
      <c r="G53" s="14"/>
      <c r="H53" s="15"/>
    </row>
    <row r="54" spans="1:8" ht="123" customHeight="1" x14ac:dyDescent="0.15">
      <c r="A54" s="5" t="s">
        <v>89</v>
      </c>
      <c r="B54" s="11" t="s">
        <v>90</v>
      </c>
      <c r="C54" s="11"/>
      <c r="D54" s="11"/>
      <c r="E54" s="11"/>
      <c r="F54" s="11"/>
      <c r="G54" s="11"/>
      <c r="H54" s="11"/>
    </row>
  </sheetData>
  <protectedRanges>
    <protectedRange sqref="B2:B5 D2:H5 G47:G50 E8:E9 B53 D53 E11:E17 E47:E50 B6:H6 G11:G17 G8:G9 G20:G39 E20:E39" name="区域3"/>
  </protectedRanges>
  <mergeCells count="11">
    <mergeCell ref="B6:H6"/>
    <mergeCell ref="A1:H1"/>
    <mergeCell ref="D2:H2"/>
    <mergeCell ref="D3:H3"/>
    <mergeCell ref="D4:H4"/>
    <mergeCell ref="D5:H5"/>
    <mergeCell ref="A7:A52"/>
    <mergeCell ref="B51:D51"/>
    <mergeCell ref="B52:G52"/>
    <mergeCell ref="D53:H53"/>
    <mergeCell ref="B54:H54"/>
  </mergeCells>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Materials Purchase Order（$）</vt:lpstr>
      <vt:lpstr>Materials Purchase Order（¥）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Lai</dc:creator>
  <cp:lastModifiedBy>Jenny Lai</cp:lastModifiedBy>
  <dcterms:created xsi:type="dcterms:W3CDTF">2019-10-21T06:37:54Z</dcterms:created>
  <dcterms:modified xsi:type="dcterms:W3CDTF">2019-11-12T12:08:51Z</dcterms:modified>
</cp:coreProperties>
</file>